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2520.sharepoint.com/sites/jsal/Shared Documents/31  競技・選手権大会(F)2022.11.5/02-久住山岳滑翔大会/第４２回/出場募集案内/"/>
    </mc:Choice>
  </mc:AlternateContent>
  <xr:revisionPtr revIDLastSave="9" documentId="8_{91EE3F90-E869-46A8-99DF-B63A5300FE91}" xr6:coauthVersionLast="47" xr6:coauthVersionMax="47" xr10:uidLastSave="{3FDDD813-3E66-45DC-BC97-1AE4F7F3D377}"/>
  <bookViews>
    <workbookView xWindow="-120" yWindow="-120" windowWidth="20730" windowHeight="11040" xr2:uid="{00000000-000D-0000-FFFF-FFFF00000000}"/>
  </bookViews>
  <sheets>
    <sheet name="精算書" sheetId="5" r:id="rId1"/>
  </sheets>
  <definedNames>
    <definedName name="_xlnm.Print_Area" localSheetId="0">精算書!$A$1:$P$26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5" l="1"/>
  <c r="L15" i="5"/>
  <c r="L16" i="5" s="1"/>
  <c r="N16" i="5" s="1"/>
  <c r="N14" i="5"/>
  <c r="L14" i="5"/>
  <c r="N13" i="5"/>
  <c r="L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H.Moriyama</author>
    <author>keiri01</author>
    <author>fujico</author>
  </authors>
  <commentList>
    <comment ref="B4" authorId="0" shapeId="0" xr:uid="{67F2320F-39B2-491D-B86F-25E09928B240}">
      <text>
        <r>
          <rPr>
            <sz val="9"/>
            <color indexed="81"/>
            <rFont val="ＭＳ Ｐゴシック"/>
            <family val="3"/>
            <charset val="128"/>
          </rPr>
          <t xml:space="preserve">大学名記入
</t>
        </r>
      </text>
    </comment>
    <comment ref="L5" authorId="1" shapeId="0" xr:uid="{0917FB76-EFB0-45FA-B152-ECCE8835B235}">
      <text>
        <r>
          <rPr>
            <b/>
            <sz val="9"/>
            <color indexed="81"/>
            <rFont val="ＭＳ Ｐゴシック"/>
            <family val="3"/>
            <charset val="128"/>
          </rPr>
          <t>必ずパソコンのアドレスを記入</t>
        </r>
      </text>
    </comment>
    <comment ref="D7" authorId="1" shapeId="0" xr:uid="{846499BB-E023-4120-A161-58AA69AF72C2}">
      <text>
        <r>
          <rPr>
            <sz val="9"/>
            <color indexed="81"/>
            <rFont val="ＭＳ Ｐゴシック"/>
            <family val="3"/>
            <charset val="128"/>
          </rPr>
          <t>宿泊は○
日帰りは△
その他は×　を記入</t>
        </r>
      </text>
    </comment>
    <comment ref="B13" authorId="2" shapeId="0" xr:uid="{E2EC62BF-9234-4CCE-AA7D-8E8992596EDC}">
      <text>
        <r>
          <rPr>
            <b/>
            <sz val="9"/>
            <color indexed="81"/>
            <rFont val="MS P ゴシック"/>
            <family val="3"/>
            <charset val="128"/>
          </rPr>
          <t>大会期間に集合日及び解散日は含めない。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<sst xmlns="http://schemas.openxmlformats.org/spreadsheetml/2006/main" count="64" uniqueCount="54">
  <si>
    <t>NO</t>
    <phoneticPr fontId="1"/>
  </si>
  <si>
    <t>学年</t>
    <rPh sb="0" eb="1">
      <t>ガク</t>
    </rPh>
    <rPh sb="1" eb="2">
      <t>ネン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</si>
  <si>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</si>
  <si>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</si>
  <si>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</si>
  <si>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記入者</t>
    <rPh sb="0" eb="2">
      <t>キニュウ</t>
    </rPh>
    <rPh sb="2" eb="3">
      <t>シャ</t>
    </rPh>
    <phoneticPr fontId="1"/>
  </si>
  <si>
    <t>連絡先</t>
    <rPh sb="0" eb="3">
      <t>レンラクサキ</t>
    </rPh>
    <phoneticPr fontId="1"/>
  </si>
  <si>
    <t>-</t>
    <phoneticPr fontId="1"/>
  </si>
  <si>
    <t>大学</t>
    <rPh sb="0" eb="2">
      <t>ダイガク</t>
    </rPh>
    <phoneticPr fontId="1"/>
  </si>
  <si>
    <t>宿泊者氏名</t>
    <rPh sb="0" eb="3">
      <t>シュクハクシャ</t>
    </rPh>
    <rPh sb="3" eb="5">
      <t>シメイ</t>
    </rPh>
    <phoneticPr fontId="1"/>
  </si>
  <si>
    <t>○</t>
    <phoneticPr fontId="1"/>
  </si>
  <si>
    <t>PC-mail</t>
    <phoneticPr fontId="1"/>
  </si>
  <si>
    <t>宿　泊　数　計</t>
    <rPh sb="0" eb="1">
      <t>ヤド</t>
    </rPh>
    <rPh sb="2" eb="3">
      <t>ハク</t>
    </rPh>
    <rPh sb="4" eb="5">
      <t>スウ</t>
    </rPh>
    <rPh sb="6" eb="7">
      <t>ケイ</t>
    </rPh>
    <phoneticPr fontId="1"/>
  </si>
  <si>
    <t>h.moriyama@jsal.or.jp</t>
  </si>
  <si>
    <t>・・・b</t>
  </si>
  <si>
    <t>-</t>
  </si>
  <si>
    <t>×＠600</t>
  </si>
  <si>
    <t>・・・c</t>
  </si>
  <si>
    <t>曳航回数  合計</t>
  </si>
  <si>
    <t>×@2,000</t>
  </si>
  <si>
    <t>・・・d</t>
  </si>
  <si>
    <t>・・・e</t>
  </si>
  <si>
    <t>エントリー料等誤入金返金分</t>
  </si>
  <si>
    <t>※大会経費納入合計額</t>
  </si>
  <si>
    <t>[振込先]</t>
  </si>
  <si>
    <t>三井住友銀行/新橋支店/普通</t>
  </si>
  <si>
    <t>公益財団法人　日本学生航空連盟</t>
  </si>
  <si>
    <t>tel:03-6206-1235 fax:03-6206-1357</t>
  </si>
  <si>
    <t>ｺｳｻﾞｲ)ニホンガクセイコウクウレンメイ</t>
  </si>
  <si>
    <t>森山　浩美</t>
  </si>
  <si>
    <t xml:space="preserve">TEL </t>
    <phoneticPr fontId="1"/>
  </si>
  <si>
    <t>食事数・朝、昼、夕</t>
    <phoneticPr fontId="1"/>
  </si>
  <si>
    <t>・・・f</t>
    <phoneticPr fontId="1"/>
  </si>
  <si>
    <t xml:space="preserve">   出場申込書とともに宿泊予定者、予定日、食事数を記入の上提出して下さい。</t>
    <phoneticPr fontId="1"/>
  </si>
  <si>
    <t>※食事は自炊が含まれますので若干動きます。</t>
    <phoneticPr fontId="1"/>
  </si>
  <si>
    <t>　　　　※曳航回数と各金額欄は大会終了後に記入しますので、空欄のまま提出下さい。</t>
    <phoneticPr fontId="1"/>
  </si>
  <si>
    <t>　　　　　※上記「大会経費納入合計額」を1週間以内にお支払ください。　よろしくお願いします。</t>
    <phoneticPr fontId="1"/>
  </si>
  <si>
    <t>b+c+d+e-f</t>
    <phoneticPr fontId="1"/>
  </si>
  <si>
    <t>8/21</t>
    <phoneticPr fontId="1"/>
  </si>
  <si>
    <t>曳航料(着陸料含む)</t>
    <rPh sb="4" eb="7">
      <t>チャクリクリョウ</t>
    </rPh>
    <rPh sb="7" eb="8">
      <t>フク</t>
    </rPh>
    <phoneticPr fontId="1"/>
  </si>
  <si>
    <t>訓練費A（大会期間：全員）</t>
    <rPh sb="5" eb="7">
      <t>タイカイ</t>
    </rPh>
    <rPh sb="7" eb="9">
      <t>キカン</t>
    </rPh>
    <rPh sb="10" eb="12">
      <t>ゼンイン</t>
    </rPh>
    <phoneticPr fontId="1"/>
  </si>
  <si>
    <t>訓練費B
（当日フライトをした人のみ）</t>
    <rPh sb="6" eb="8">
      <t>トウジツ</t>
    </rPh>
    <rPh sb="15" eb="16">
      <t>ヒト</t>
    </rPh>
    <phoneticPr fontId="1"/>
  </si>
  <si>
    <t>×@2300</t>
    <phoneticPr fontId="1"/>
  </si>
  <si>
    <t>宿泊費を含む</t>
    <rPh sb="0" eb="3">
      <t>シュクハクヒ</t>
    </rPh>
    <rPh sb="4" eb="5">
      <t>フク</t>
    </rPh>
    <phoneticPr fontId="1"/>
  </si>
  <si>
    <t>着陸料を含む</t>
    <rPh sb="0" eb="3">
      <t>チャクリクリョウ</t>
    </rPh>
    <rPh sb="4" eb="5">
      <t>フク</t>
    </rPh>
    <phoneticPr fontId="1"/>
  </si>
  <si>
    <t>第42回　全日本学生久住山岳滑翔大会 精算書</t>
    <rPh sb="0" eb="1">
      <t>ダイ</t>
    </rPh>
    <rPh sb="3" eb="4">
      <t>カイ</t>
    </rPh>
    <rPh sb="5" eb="10">
      <t>ゼンニホンガクセイ</t>
    </rPh>
    <rPh sb="10" eb="12">
      <t>クジュウ</t>
    </rPh>
    <rPh sb="12" eb="13">
      <t>サン</t>
    </rPh>
    <rPh sb="13" eb="14">
      <t>ガク</t>
    </rPh>
    <rPh sb="14" eb="15">
      <t>カツ</t>
    </rPh>
    <rPh sb="15" eb="16">
      <t>ショウ</t>
    </rPh>
    <rPh sb="16" eb="18">
      <t>タイカイ</t>
    </rPh>
    <rPh sb="19" eb="22">
      <t>セイサンショ</t>
    </rPh>
    <phoneticPr fontId="1"/>
  </si>
  <si>
    <t>8/22</t>
  </si>
  <si>
    <t>8/23</t>
  </si>
  <si>
    <t>8/24</t>
  </si>
  <si>
    <t>8/25</t>
  </si>
  <si>
    <t>8/26</t>
  </si>
  <si>
    <t>8/27</t>
  </si>
  <si>
    <t>8/28</t>
  </si>
  <si>
    <t>（×@約1,500）</t>
    <rPh sb="3" eb="4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</si>
</sst>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 style="hair">
        <color auto="1"/>
      </left>
      <right/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/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>
      <alignment vertical="center"/>
    </xf>
    <xf numFmtId="49" fontId="0" fillId="0" borderId="2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20" xfId="0" applyNumberFormat="1" applyBorder="1">
      <alignment vertical="center"/>
    </xf>
    <xf numFmtId="49" fontId="0" fillId="0" borderId="2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1" applyBorder="1" applyAlignment="1" applyProtection="1">
      <alignment vertical="center"/>
    </xf>
    <xf numFmtId="0" fontId="0" fillId="0" borderId="3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0" xfId="1" applyFont="1" applyBorder="1" applyAlignment="1" applyProtection="1">
      <alignment horizontal="right" vertical="center"/>
    </xf>
    <xf numFmtId="41" fontId="0" fillId="0" borderId="0" xfId="0" applyNumberFormat="1">
      <alignment vertical="center"/>
    </xf>
    <xf numFmtId="41" fontId="0" fillId="0" borderId="16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41" fontId="0" fillId="0" borderId="35" xfId="0" applyNumberFormat="1" applyBorder="1">
      <alignment vertical="center"/>
    </xf>
    <xf numFmtId="41" fontId="0" fillId="0" borderId="8" xfId="0" applyNumberFormat="1" applyBorder="1">
      <alignment vertical="center"/>
    </xf>
    <xf numFmtId="41" fontId="0" fillId="0" borderId="34" xfId="0" applyNumberFormat="1" applyBorder="1">
      <alignment vertical="center"/>
    </xf>
    <xf numFmtId="41" fontId="0" fillId="0" borderId="32" xfId="0" applyNumberFormat="1" applyBorder="1" applyAlignment="1">
      <alignment horizontal="center" vertical="center"/>
    </xf>
    <xf numFmtId="41" fontId="0" fillId="0" borderId="5" xfId="0" applyNumberFormat="1" applyBorder="1">
      <alignment vertical="center"/>
    </xf>
    <xf numFmtId="41" fontId="2" fillId="0" borderId="0" xfId="1" applyNumberFormat="1" applyBorder="1" applyAlignment="1" applyProtection="1">
      <alignment vertical="center"/>
    </xf>
    <xf numFmtId="41" fontId="0" fillId="0" borderId="0" xfId="0" applyNumberFormat="1" applyAlignment="1">
      <alignment horizontal="center" vertical="center"/>
    </xf>
    <xf numFmtId="41" fontId="0" fillId="0" borderId="36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 applyAlignment="1">
      <alignment horizontal="center" vertical="center"/>
    </xf>
    <xf numFmtId="49" fontId="0" fillId="0" borderId="20" xfId="0" applyNumberFormat="1" applyBorder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2" fillId="0" borderId="2" xfId="1" applyNumberForma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0D13-53CE-4A19-8215-EAE679942C73}">
  <sheetPr>
    <pageSetUpPr fitToPage="1"/>
  </sheetPr>
  <dimension ref="A1:P26"/>
  <sheetViews>
    <sheetView tabSelected="1" topLeftCell="A8" zoomScaleNormal="100" zoomScaleSheetLayoutView="100" workbookViewId="0">
      <selection activeCell="M19" sqref="M19"/>
    </sheetView>
  </sheetViews>
  <sheetFormatPr defaultRowHeight="13.5"/>
  <cols>
    <col min="1" max="1" width="4.25" customWidth="1"/>
    <col min="2" max="2" width="23.875" style="2" customWidth="1"/>
    <col min="3" max="3" width="4.375" style="3" customWidth="1"/>
    <col min="4" max="4" width="7.375" customWidth="1"/>
    <col min="5" max="11" width="7.25" customWidth="1"/>
    <col min="12" max="12" width="8.75" customWidth="1"/>
    <col min="13" max="13" width="10.5" style="1" customWidth="1"/>
    <col min="14" max="14" width="13.875" style="46" customWidth="1"/>
    <col min="15" max="15" width="5.25" customWidth="1"/>
    <col min="16" max="16" width="14" customWidth="1"/>
  </cols>
  <sheetData>
    <row r="1" spans="1:16" ht="25.5" customHeight="1">
      <c r="D1" s="91" t="s">
        <v>45</v>
      </c>
      <c r="E1" s="91"/>
      <c r="F1" s="91"/>
      <c r="G1" s="91"/>
      <c r="H1" s="91"/>
      <c r="I1" s="91"/>
      <c r="J1" s="91"/>
      <c r="K1" s="91"/>
    </row>
    <row r="2" spans="1:16" ht="25.5" customHeight="1">
      <c r="B2" s="87" t="s">
        <v>33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 ht="16.5" customHeight="1">
      <c r="D3" s="21"/>
      <c r="E3" s="22"/>
      <c r="F3" s="22"/>
      <c r="G3" s="22"/>
      <c r="H3" s="22"/>
      <c r="I3" s="22"/>
      <c r="J3" t="s">
        <v>5</v>
      </c>
      <c r="L3" s="88"/>
      <c r="M3" s="88"/>
      <c r="N3" s="88"/>
    </row>
    <row r="4" spans="1:16" ht="21" customHeight="1">
      <c r="C4" s="4" t="s">
        <v>8</v>
      </c>
      <c r="J4" s="1" t="s">
        <v>6</v>
      </c>
      <c r="K4" s="1"/>
      <c r="L4" s="9" t="s">
        <v>30</v>
      </c>
      <c r="M4" s="89"/>
      <c r="N4" s="89"/>
    </row>
    <row r="5" spans="1:16" ht="15.75" customHeight="1">
      <c r="B5" s="4"/>
      <c r="C5" s="4"/>
      <c r="D5" s="4"/>
      <c r="L5" s="1" t="s">
        <v>11</v>
      </c>
      <c r="M5" s="90"/>
      <c r="N5" s="89"/>
    </row>
    <row r="6" spans="1:16" s="3" customFormat="1" ht="30" customHeight="1">
      <c r="A6" s="12" t="s">
        <v>0</v>
      </c>
      <c r="B6" s="15" t="s">
        <v>9</v>
      </c>
      <c r="C6" s="15" t="s">
        <v>1</v>
      </c>
      <c r="D6" s="68" t="s">
        <v>38</v>
      </c>
      <c r="E6" s="68" t="s">
        <v>46</v>
      </c>
      <c r="F6" s="68" t="s">
        <v>47</v>
      </c>
      <c r="G6" s="68" t="s">
        <v>48</v>
      </c>
      <c r="H6" s="68" t="s">
        <v>49</v>
      </c>
      <c r="I6" s="68" t="s">
        <v>50</v>
      </c>
      <c r="J6" s="68" t="s">
        <v>51</v>
      </c>
      <c r="K6" s="68" t="s">
        <v>52</v>
      </c>
      <c r="L6" s="15" t="s">
        <v>2</v>
      </c>
      <c r="M6" s="12" t="s">
        <v>3</v>
      </c>
      <c r="N6" s="47" t="s">
        <v>4</v>
      </c>
    </row>
    <row r="7" spans="1:16" ht="22.5" customHeight="1">
      <c r="A7" s="13">
        <v>1</v>
      </c>
      <c r="B7" s="17"/>
      <c r="C7" s="23"/>
      <c r="D7" s="66"/>
      <c r="E7" s="67"/>
      <c r="F7" s="67"/>
      <c r="G7" s="67"/>
      <c r="H7" s="67"/>
      <c r="I7" s="67"/>
      <c r="J7" s="75"/>
      <c r="K7" s="70"/>
      <c r="L7" s="17"/>
      <c r="M7" s="19" t="s">
        <v>7</v>
      </c>
      <c r="N7" s="48" t="s">
        <v>7</v>
      </c>
    </row>
    <row r="8" spans="1:16" ht="24" customHeight="1">
      <c r="A8" s="14">
        <v>2</v>
      </c>
      <c r="B8" s="18"/>
      <c r="C8" s="24"/>
      <c r="D8" s="36"/>
      <c r="E8" s="37"/>
      <c r="F8" s="37"/>
      <c r="G8" s="37"/>
      <c r="H8" s="37"/>
      <c r="I8" s="37"/>
      <c r="J8" s="37"/>
      <c r="K8" s="71"/>
      <c r="L8" s="18"/>
      <c r="M8" s="20" t="s">
        <v>7</v>
      </c>
      <c r="N8" s="49" t="s">
        <v>7</v>
      </c>
    </row>
    <row r="9" spans="1:16" ht="24" customHeight="1">
      <c r="A9" s="14">
        <v>3</v>
      </c>
      <c r="B9" s="18"/>
      <c r="C9" s="24"/>
      <c r="D9" s="36"/>
      <c r="E9" s="37"/>
      <c r="F9" s="37"/>
      <c r="G9" s="37"/>
      <c r="H9" s="37"/>
      <c r="I9" s="37"/>
      <c r="J9" s="76"/>
      <c r="K9" s="72"/>
      <c r="L9" s="16"/>
      <c r="M9" s="20" t="s">
        <v>7</v>
      </c>
      <c r="N9" s="49" t="s">
        <v>7</v>
      </c>
    </row>
    <row r="10" spans="1:16" ht="21.75" customHeight="1" thickBot="1">
      <c r="A10" s="25">
        <v>4</v>
      </c>
      <c r="B10" s="26"/>
      <c r="C10" s="27"/>
      <c r="D10" s="65"/>
      <c r="E10" s="69"/>
      <c r="F10" s="69"/>
      <c r="G10" s="69"/>
      <c r="H10" s="69"/>
      <c r="I10" s="69"/>
      <c r="J10" s="77"/>
      <c r="K10" s="73"/>
      <c r="L10" s="28"/>
      <c r="M10" s="29" t="s">
        <v>7</v>
      </c>
      <c r="N10" s="50" t="s">
        <v>7</v>
      </c>
    </row>
    <row r="11" spans="1:16" ht="27.75" customHeight="1" thickBot="1">
      <c r="A11" s="30"/>
      <c r="B11" s="33" t="s">
        <v>12</v>
      </c>
      <c r="C11" s="32" t="s">
        <v>10</v>
      </c>
      <c r="D11" s="33"/>
      <c r="E11" s="38"/>
      <c r="F11" s="39"/>
      <c r="G11" s="39"/>
      <c r="H11" s="39"/>
      <c r="I11" s="40"/>
      <c r="J11" s="38"/>
      <c r="K11" s="63"/>
      <c r="L11" s="43"/>
      <c r="M11" s="81" t="s">
        <v>7</v>
      </c>
      <c r="N11" s="82" t="s">
        <v>7</v>
      </c>
    </row>
    <row r="12" spans="1:16" ht="18" customHeight="1" thickBot="1">
      <c r="A12" s="30"/>
      <c r="B12" s="33"/>
      <c r="C12" s="10"/>
      <c r="D12" s="33"/>
      <c r="E12" s="33"/>
      <c r="F12" s="33"/>
      <c r="G12" s="33"/>
      <c r="H12" s="33"/>
      <c r="I12" s="33"/>
      <c r="J12" s="7"/>
      <c r="K12" s="7"/>
      <c r="L12" s="33"/>
      <c r="M12" s="11"/>
      <c r="N12" s="51"/>
    </row>
    <row r="13" spans="1:16" ht="32.25" customHeight="1" thickBot="1">
      <c r="A13" s="30"/>
      <c r="B13" s="80" t="s">
        <v>40</v>
      </c>
      <c r="C13" s="32"/>
      <c r="D13" s="83"/>
      <c r="E13" s="39"/>
      <c r="F13" s="39"/>
      <c r="G13" s="39"/>
      <c r="H13" s="39"/>
      <c r="I13" s="39"/>
      <c r="J13" s="38"/>
      <c r="K13" s="63"/>
      <c r="L13" s="33">
        <f>SUM(D13:K13)</f>
        <v>0</v>
      </c>
      <c r="M13" s="85" t="s">
        <v>42</v>
      </c>
      <c r="N13" s="52">
        <f>SUM(L13*2050)</f>
        <v>0</v>
      </c>
      <c r="O13" t="s">
        <v>14</v>
      </c>
      <c r="P13" t="s">
        <v>43</v>
      </c>
    </row>
    <row r="14" spans="1:16" ht="31.5" customHeight="1" thickBot="1">
      <c r="A14" s="30"/>
      <c r="B14" s="80" t="s">
        <v>41</v>
      </c>
      <c r="C14" s="32"/>
      <c r="D14" s="84"/>
      <c r="E14" s="39"/>
      <c r="F14" s="39"/>
      <c r="G14" s="39"/>
      <c r="H14" s="39"/>
      <c r="I14" s="39"/>
      <c r="J14" s="38"/>
      <c r="K14" s="63"/>
      <c r="L14" s="33">
        <f>SUM(D14:K14)</f>
        <v>0</v>
      </c>
      <c r="M14" s="85" t="s">
        <v>16</v>
      </c>
      <c r="N14" s="53">
        <f>SUM(L14*600)</f>
        <v>0</v>
      </c>
      <c r="O14" s="35" t="s">
        <v>17</v>
      </c>
    </row>
    <row r="15" spans="1:16" ht="26.25" customHeight="1" thickBot="1">
      <c r="A15" s="30"/>
      <c r="B15" s="33" t="s">
        <v>18</v>
      </c>
      <c r="C15" s="32"/>
      <c r="D15" s="83"/>
      <c r="E15" s="38"/>
      <c r="F15" s="39"/>
      <c r="G15" s="39"/>
      <c r="H15" s="39"/>
      <c r="I15" s="40"/>
      <c r="J15" s="38"/>
      <c r="K15" s="63"/>
      <c r="L15" s="33">
        <f>SUM(D15:K15)</f>
        <v>0</v>
      </c>
      <c r="M15" s="12" t="s">
        <v>15</v>
      </c>
      <c r="N15" s="54" t="s">
        <v>15</v>
      </c>
    </row>
    <row r="16" spans="1:16" ht="26.25" customHeight="1" thickBot="1">
      <c r="A16" s="5"/>
      <c r="B16" s="7" t="s">
        <v>39</v>
      </c>
      <c r="C16" s="32"/>
      <c r="D16" s="59"/>
      <c r="E16" s="60"/>
      <c r="F16" s="61"/>
      <c r="G16" s="61"/>
      <c r="H16" s="61"/>
      <c r="I16" s="62"/>
      <c r="J16" s="78"/>
      <c r="K16" s="63"/>
      <c r="L16" s="74">
        <f>L15</f>
        <v>0</v>
      </c>
      <c r="M16" s="31" t="s">
        <v>19</v>
      </c>
      <c r="N16" s="52">
        <f>SUM(L16*2000)</f>
        <v>0</v>
      </c>
      <c r="O16" t="s">
        <v>20</v>
      </c>
      <c r="P16" t="s">
        <v>44</v>
      </c>
    </row>
    <row r="17" spans="1:15" ht="18.75" customHeight="1" thickBot="1">
      <c r="A17" s="5"/>
      <c r="B17" s="7"/>
      <c r="C17" s="8"/>
      <c r="D17" s="6"/>
      <c r="E17" s="6"/>
      <c r="F17" s="7"/>
      <c r="G17" s="7"/>
      <c r="H17" s="7"/>
      <c r="I17" s="7"/>
      <c r="J17" s="7"/>
      <c r="K17" s="7"/>
      <c r="L17" s="7"/>
      <c r="M17" s="9"/>
      <c r="N17" s="58"/>
    </row>
    <row r="18" spans="1:15" ht="25.5" customHeight="1" thickBot="1">
      <c r="A18" s="30"/>
      <c r="B18" s="33" t="s">
        <v>31</v>
      </c>
      <c r="C18" s="10"/>
      <c r="D18" s="42"/>
      <c r="E18" s="39"/>
      <c r="F18" s="39"/>
      <c r="G18" s="39"/>
      <c r="H18" s="39"/>
      <c r="I18" s="39"/>
      <c r="J18" s="38"/>
      <c r="K18" s="41"/>
      <c r="L18" s="33">
        <f>SUM(D18:K18)</f>
        <v>0</v>
      </c>
      <c r="M18" s="79" t="s">
        <v>53</v>
      </c>
      <c r="N18" s="55"/>
      <c r="O18" t="s">
        <v>21</v>
      </c>
    </row>
    <row r="19" spans="1:15" ht="22.5" customHeight="1" thickBot="1">
      <c r="A19" s="30"/>
      <c r="B19" s="7"/>
      <c r="C19" s="8"/>
      <c r="D19" s="6"/>
      <c r="E19" s="6"/>
      <c r="F19" s="6"/>
      <c r="G19" s="6"/>
      <c r="H19" s="6"/>
      <c r="I19" s="33" t="s">
        <v>22</v>
      </c>
      <c r="J19" s="33"/>
      <c r="K19" s="33"/>
      <c r="L19" s="33"/>
      <c r="M19" s="44"/>
      <c r="N19" s="52"/>
      <c r="O19" t="s">
        <v>32</v>
      </c>
    </row>
    <row r="20" spans="1:15" ht="27.75" customHeight="1" thickBot="1">
      <c r="A20" s="5"/>
      <c r="B20" s="7"/>
      <c r="C20" s="8"/>
      <c r="D20" s="6"/>
      <c r="E20" s="6"/>
      <c r="F20" s="6"/>
      <c r="G20" s="6"/>
      <c r="H20" s="6"/>
      <c r="I20" s="33" t="s">
        <v>23</v>
      </c>
      <c r="J20" s="33"/>
      <c r="K20" s="33"/>
      <c r="L20" s="33"/>
      <c r="M20" s="44"/>
      <c r="N20" s="52"/>
      <c r="O20" t="s">
        <v>37</v>
      </c>
    </row>
    <row r="21" spans="1:15" ht="27.75" customHeight="1">
      <c r="A21" s="86" t="s">
        <v>35</v>
      </c>
      <c r="B21" s="86"/>
      <c r="C21" s="86"/>
      <c r="D21" s="86"/>
      <c r="E21" s="86"/>
      <c r="F21" s="86"/>
      <c r="G21" s="86"/>
      <c r="H21" s="86"/>
      <c r="I21" s="86"/>
      <c r="J21" s="64"/>
      <c r="K21" s="64"/>
      <c r="L21" s="64"/>
      <c r="M21" s="2"/>
    </row>
    <row r="22" spans="1:15" ht="27.75" customHeight="1">
      <c r="A22" s="87" t="s">
        <v>34</v>
      </c>
      <c r="B22" s="87"/>
      <c r="C22" s="87"/>
      <c r="D22" s="87"/>
      <c r="E22" s="87"/>
      <c r="F22" s="87"/>
      <c r="I22" s="2"/>
      <c r="J22" s="2"/>
      <c r="K22" s="2"/>
      <c r="L22" s="2"/>
      <c r="M22" s="2"/>
    </row>
    <row r="23" spans="1:15" ht="23.25" customHeight="1">
      <c r="A23" t="s">
        <v>36</v>
      </c>
      <c r="B23"/>
      <c r="C23"/>
      <c r="M23"/>
    </row>
    <row r="24" spans="1:15" ht="19.5" customHeight="1">
      <c r="B24" s="45" t="s">
        <v>24</v>
      </c>
      <c r="C24" s="87" t="s">
        <v>25</v>
      </c>
      <c r="D24" s="87"/>
      <c r="E24" s="87"/>
      <c r="F24" s="87"/>
      <c r="G24" s="87"/>
      <c r="H24" s="4"/>
      <c r="I24" s="4"/>
      <c r="J24" s="92" t="s">
        <v>26</v>
      </c>
      <c r="K24" s="92"/>
      <c r="L24" s="92"/>
      <c r="M24" s="92"/>
      <c r="N24" s="92"/>
    </row>
    <row r="25" spans="1:15" ht="18.75" customHeight="1">
      <c r="D25" s="87">
        <v>1541240</v>
      </c>
      <c r="E25" s="87"/>
      <c r="F25" s="87"/>
      <c r="G25" s="2"/>
      <c r="H25" s="2"/>
      <c r="I25" s="2"/>
      <c r="J25" s="2"/>
      <c r="K25" s="2"/>
      <c r="L25" s="34" t="s">
        <v>27</v>
      </c>
      <c r="M25" s="34"/>
      <c r="N25" s="56"/>
    </row>
    <row r="26" spans="1:15" ht="20.25" customHeight="1">
      <c r="D26" t="s">
        <v>28</v>
      </c>
      <c r="J26" s="93" t="s">
        <v>13</v>
      </c>
      <c r="K26" s="93"/>
      <c r="L26" s="93"/>
      <c r="M26" s="93"/>
      <c r="N26" s="57" t="s">
        <v>29</v>
      </c>
    </row>
  </sheetData>
  <mergeCells count="11">
    <mergeCell ref="J26:M26"/>
    <mergeCell ref="D1:K1"/>
    <mergeCell ref="A22:F22"/>
    <mergeCell ref="C24:G24"/>
    <mergeCell ref="J24:N24"/>
    <mergeCell ref="D25:F25"/>
    <mergeCell ref="A21:I21"/>
    <mergeCell ref="B2:N2"/>
    <mergeCell ref="L3:N3"/>
    <mergeCell ref="M4:N4"/>
    <mergeCell ref="M5:N5"/>
  </mergeCells>
  <phoneticPr fontId="1"/>
  <pageMargins left="0.7" right="0.7" top="0.75" bottom="0.75" header="0.3" footer="0.3"/>
  <pageSetup paperSize="9" scale="86" orientation="landscape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4ebe6f-f16f-49d8-a577-7f7ac12a38b7">
      <Terms xmlns="http://schemas.microsoft.com/office/infopath/2007/PartnerControls"/>
    </lcf76f155ced4ddcb4097134ff3c332f>
    <TaxCatchAll xmlns="24d47ca0-b0d0-4050-816c-aa37d5e823a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0DA07584656DE49BFF7CA50F1AFF293" ma:contentTypeVersion="15" ma:contentTypeDescription="新しいドキュメントを作成します。" ma:contentTypeScope="" ma:versionID="120c8c6cb75d2dbf6da96fffb8bd71b1">
  <xsd:schema xmlns:xsd="http://www.w3.org/2001/XMLSchema" xmlns:xs="http://www.w3.org/2001/XMLSchema" xmlns:p="http://schemas.microsoft.com/office/2006/metadata/properties" xmlns:ns2="214ebe6f-f16f-49d8-a577-7f7ac12a38b7" xmlns:ns3="24d47ca0-b0d0-4050-816c-aa37d5e823a7" targetNamespace="http://schemas.microsoft.com/office/2006/metadata/properties" ma:root="true" ma:fieldsID="1a2131b56e8db535dbc20e974daa5145" ns2:_="" ns3:_="">
    <xsd:import namespace="214ebe6f-f16f-49d8-a577-7f7ac12a38b7"/>
    <xsd:import namespace="24d47ca0-b0d0-4050-816c-aa37d5e823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ebe6f-f16f-49d8-a577-7f7ac12a3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9c95252-ab0f-43ef-a3e4-8a5332490a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d47ca0-b0d0-4050-816c-aa37d5e823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23060a8-b0e7-46b1-bdcf-2114f9168110}" ma:internalName="TaxCatchAll" ma:showField="CatchAllData" ma:web="24d47ca0-b0d0-4050-816c-aa37d5e823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82291C-9AFD-43DA-8320-56728D5841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D67EF5-7722-477C-B027-9D5EB70C6ED5}">
  <ds:schemaRefs>
    <ds:schemaRef ds:uri="http://schemas.microsoft.com/office/2006/metadata/properties"/>
    <ds:schemaRef ds:uri="http://schemas.microsoft.com/office/infopath/2007/PartnerControls"/>
    <ds:schemaRef ds:uri="214ebe6f-f16f-49d8-a577-7f7ac12a38b7"/>
    <ds:schemaRef ds:uri="24d47ca0-b0d0-4050-816c-aa37d5e823a7"/>
  </ds:schemaRefs>
</ds:datastoreItem>
</file>

<file path=customXml/itemProps3.xml><?xml version="1.0" encoding="utf-8"?>
<ds:datastoreItem xmlns:ds="http://schemas.openxmlformats.org/officeDocument/2006/customXml" ds:itemID="{FB0C4AA7-7C3C-4258-A8FA-485BBB334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4ebe6f-f16f-49d8-a577-7f7ac12a38b7"/>
    <ds:schemaRef ds:uri="24d47ca0-b0d0-4050-816c-aa37d5e82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精算書</vt:lpstr>
      <vt:lpstr>精算書!Print_Area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keiri01</dc:creator>
  <cp:lastModifiedBy>森山 浩美</cp:lastModifiedBy>
  <cp:lastPrinted>2023-06-29T11:45:32Z</cp:lastPrinted>
  <dcterms:created xsi:type="dcterms:W3CDTF">2013-09-13T01:32:35Z</dcterms:created>
  <dcterms:modified xsi:type="dcterms:W3CDTF">2024-05-24T07:46:51Z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0x01010020DA07584656DE49BFF7CA50F1AFF293</vt:lpwstr>
  </property>
  <property fmtid="{D5CDD505-2E9C-101B-9397-08002B2CF9AE}" pid="3" name="MediaServiceImageTags">
    <vt:lpwstr/>
  </property>
</Properties>
</file>